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03"/>
  <workbookPr/>
  <mc:AlternateContent xmlns:mc="http://schemas.openxmlformats.org/markup-compatibility/2006">
    <mc:Choice Requires="x15">
      <x15ac:absPath xmlns:x15ac="http://schemas.microsoft.com/office/spreadsheetml/2010/11/ac" url="/Users/peterholmqvist/Desktop/Instruments/"/>
    </mc:Choice>
  </mc:AlternateContent>
  <xr:revisionPtr revIDLastSave="0" documentId="13_ncr:1_{033C9016-A7DD-3046-9171-2F73B2638528}" xr6:coauthVersionLast="47" xr6:coauthVersionMax="47" xr10:uidLastSave="{00000000-0000-0000-0000-000000000000}"/>
  <bookViews>
    <workbookView xWindow="0" yWindow="0" windowWidth="33600" windowHeight="21000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G17" i="1" s="1"/>
  <c r="G38" i="1"/>
  <c r="G45" i="1"/>
  <c r="G50" i="1"/>
  <c r="G49" i="1"/>
  <c r="G48" i="1"/>
  <c r="G47" i="1"/>
  <c r="G46" i="1"/>
  <c r="G44" i="1"/>
  <c r="G43" i="1"/>
  <c r="G42" i="1"/>
  <c r="G41" i="1"/>
  <c r="G40" i="1"/>
  <c r="G39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8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<sst xmlns="http://schemas.openxmlformats.org/spreadsheetml/2006/main" count="249" uniqueCount="188">
  <si>
    <t>Tool name</t>
  </si>
  <si>
    <t>Tool Id</t>
  </si>
  <si>
    <t>Area name</t>
  </si>
  <si>
    <t>Category</t>
  </si>
  <si>
    <t>Model</t>
  </si>
  <si>
    <t>Tool Rate Commercial</t>
  </si>
  <si>
    <t>Tool Rate Academia</t>
  </si>
  <si>
    <t>Ellipsometer - Multiscope</t>
  </si>
  <si>
    <t>10228</t>
  </si>
  <si>
    <t>1MN 120-123</t>
  </si>
  <si>
    <t>Surface Characterization</t>
  </si>
  <si>
    <t>Multiscope</t>
  </si>
  <si>
    <t>Langmuir Trough - KSV NIMA 611D</t>
  </si>
  <si>
    <t>3329</t>
  </si>
  <si>
    <t>1MN 113-117</t>
  </si>
  <si>
    <t>611D</t>
  </si>
  <si>
    <t>QCM Quartz Crystal Microbalance</t>
  </si>
  <si>
    <t>73769</t>
  </si>
  <si>
    <t>Q-Sense E4 system</t>
  </si>
  <si>
    <t>Ellipsometer - Horiba</t>
  </si>
  <si>
    <t>74264</t>
  </si>
  <si>
    <t>1OP 126-129</t>
  </si>
  <si>
    <t>UVisel Spectroscopic Ellipsometer</t>
  </si>
  <si>
    <t>Tensiometer - Sinterface</t>
  </si>
  <si>
    <t>74897</t>
  </si>
  <si>
    <t>Tensiometer, drop shape</t>
  </si>
  <si>
    <t>Evaporator</t>
  </si>
  <si>
    <t>32</t>
  </si>
  <si>
    <t>1KL 123-129</t>
  </si>
  <si>
    <t>Thin film deposition</t>
  </si>
  <si>
    <t>Ellipsometer - Rudolph</t>
  </si>
  <si>
    <t>43</t>
  </si>
  <si>
    <t>1OP 123-126</t>
  </si>
  <si>
    <t>43603-200E</t>
  </si>
  <si>
    <t>AFM - Park</t>
  </si>
  <si>
    <t>82</t>
  </si>
  <si>
    <t>1MN 108-113</t>
  </si>
  <si>
    <t>XE 100</t>
  </si>
  <si>
    <t xml:space="preserve">Spectropolaroimeter - Circular Dichroism (CD) </t>
  </si>
  <si>
    <t>211</t>
  </si>
  <si>
    <t>1OP 120-123</t>
  </si>
  <si>
    <t>J-715</t>
  </si>
  <si>
    <t>AFM - NT MDT</t>
  </si>
  <si>
    <t>219</t>
  </si>
  <si>
    <t>Ntegra</t>
  </si>
  <si>
    <t>Langmuir Trough - KSV 2000</t>
  </si>
  <si>
    <t>218</t>
  </si>
  <si>
    <t>KSV 2000</t>
  </si>
  <si>
    <t>Calorimetric Reactor</t>
  </si>
  <si>
    <t>227</t>
  </si>
  <si>
    <t>2OP 111-114</t>
  </si>
  <si>
    <t>Calorimetry</t>
  </si>
  <si>
    <t>CPA202</t>
  </si>
  <si>
    <t>DLS - Wyatt</t>
  </si>
  <si>
    <t>18040</t>
  </si>
  <si>
    <t>2MN 123-126</t>
  </si>
  <si>
    <t>Light Scattering</t>
  </si>
  <si>
    <t>Dawn DSP-HC</t>
  </si>
  <si>
    <t>67725</t>
  </si>
  <si>
    <t>Zetasizer Nano-ZS</t>
  </si>
  <si>
    <t>Goniometer ALV DLS/SLS</t>
  </si>
  <si>
    <t>21878</t>
  </si>
  <si>
    <t>1MN 123-127</t>
  </si>
  <si>
    <t>ALV/DLS/ CGS8F</t>
  </si>
  <si>
    <t xml:space="preserve">Refractometer - Differential </t>
  </si>
  <si>
    <t>21879</t>
  </si>
  <si>
    <t>ALV /DR-1</t>
  </si>
  <si>
    <t>Langmuir Trough - Micro</t>
  </si>
  <si>
    <t>61665</t>
  </si>
  <si>
    <t>Micro trough</t>
  </si>
  <si>
    <t>Calorimeter Micro ITC</t>
  </si>
  <si>
    <t>73772</t>
  </si>
  <si>
    <t>2MN 81-87</t>
  </si>
  <si>
    <t>VP-ITC</t>
  </si>
  <si>
    <t>*max 500/dag</t>
  </si>
  <si>
    <t>Calorimeter Micro DSC</t>
  </si>
  <si>
    <t>4</t>
  </si>
  <si>
    <t>VP-DSC</t>
  </si>
  <si>
    <t>Microscope - Axioplan</t>
  </si>
  <si>
    <t>7033</t>
  </si>
  <si>
    <t>Microscopes</t>
  </si>
  <si>
    <t>Axioplan</t>
  </si>
  <si>
    <t>Density meter</t>
  </si>
  <si>
    <t>209</t>
  </si>
  <si>
    <t>Density meters</t>
  </si>
  <si>
    <t>DMA 5000</t>
  </si>
  <si>
    <t>64153</t>
  </si>
  <si>
    <t>2MN 57-63</t>
  </si>
  <si>
    <t>Spectrophotometry</t>
  </si>
  <si>
    <t>Cary WinUV</t>
  </si>
  <si>
    <t>64152</t>
  </si>
  <si>
    <t>Cary Eclipse</t>
  </si>
  <si>
    <t>NMR - 200</t>
  </si>
  <si>
    <t>204</t>
  </si>
  <si>
    <t>0AC 138-141</t>
  </si>
  <si>
    <t>Spectrometers</t>
  </si>
  <si>
    <t>DMX200</t>
  </si>
  <si>
    <t>NMR - 500</t>
  </si>
  <si>
    <t>64151</t>
  </si>
  <si>
    <t>0AC 1 1-1</t>
  </si>
  <si>
    <t>500 Ultrashield</t>
  </si>
  <si>
    <t>Spectrophotometer - Perkin</t>
  </si>
  <si>
    <t>25</t>
  </si>
  <si>
    <t>Lambda 800 UV/VIS</t>
  </si>
  <si>
    <t>Confocal - Leica</t>
  </si>
  <si>
    <t>48</t>
  </si>
  <si>
    <t>1OP 117-120</t>
  </si>
  <si>
    <t>CLSM SP5</t>
  </si>
  <si>
    <t>Spectrometer - Diffusive wave spectrometer (DWS)</t>
  </si>
  <si>
    <t>62</t>
  </si>
  <si>
    <t>2OP 123-129</t>
  </si>
  <si>
    <t>DWS</t>
  </si>
  <si>
    <t>3D Light scattering instrument</t>
  </si>
  <si>
    <t>60</t>
  </si>
  <si>
    <t>3D Goniometer</t>
  </si>
  <si>
    <t>Multi-angle 3D-goniometer system</t>
  </si>
  <si>
    <t>61</t>
  </si>
  <si>
    <t>3D-Goniometer</t>
  </si>
  <si>
    <t>USALS</t>
  </si>
  <si>
    <t>75</t>
  </si>
  <si>
    <t>2MN 126-129</t>
  </si>
  <si>
    <t>57</t>
  </si>
  <si>
    <t>ZetaSizer Nano-Z</t>
  </si>
  <si>
    <t>X-ray Scattering - Small Angle</t>
  </si>
  <si>
    <t>76</t>
  </si>
  <si>
    <t>2MN 108-111</t>
  </si>
  <si>
    <t>X-ray Scattering</t>
  </si>
  <si>
    <t>SAXSess</t>
  </si>
  <si>
    <t>Rheometer - ARES</t>
  </si>
  <si>
    <t>54</t>
  </si>
  <si>
    <t>2OP 120-123</t>
  </si>
  <si>
    <t>Rheometers</t>
  </si>
  <si>
    <t>RS1</t>
  </si>
  <si>
    <t>Rheometer UDS200</t>
  </si>
  <si>
    <t>12581</t>
  </si>
  <si>
    <t>UDS200</t>
  </si>
  <si>
    <t>Rheometer-Anton Paar</t>
  </si>
  <si>
    <t>228</t>
  </si>
  <si>
    <t>MCR 301</t>
  </si>
  <si>
    <t>232</t>
  </si>
  <si>
    <t>1KL 117-123</t>
  </si>
  <si>
    <t>WPA UV1101</t>
  </si>
  <si>
    <t>Calorimeter BAM</t>
  </si>
  <si>
    <t>238</t>
  </si>
  <si>
    <t>2277 Bio Activity Monitor</t>
  </si>
  <si>
    <t>Calorimeter TAM</t>
  </si>
  <si>
    <t>239</t>
  </si>
  <si>
    <t>2277 Thermal Activity Monitor</t>
  </si>
  <si>
    <t>Refractometer - Abbe</t>
  </si>
  <si>
    <t>240</t>
  </si>
  <si>
    <t>Abbe 60/ED</t>
  </si>
  <si>
    <t>81057</t>
  </si>
  <si>
    <t>0MN 108-114</t>
  </si>
  <si>
    <t>Ganesha 300XL</t>
  </si>
  <si>
    <t>Sorption Balance</t>
  </si>
  <si>
    <t>85512</t>
  </si>
  <si>
    <t>2MN 111-114</t>
  </si>
  <si>
    <t>Balances</t>
  </si>
  <si>
    <t>DVS-2 W/S/K</t>
  </si>
  <si>
    <t>centrifuges</t>
  </si>
  <si>
    <t>dishwasher</t>
  </si>
  <si>
    <t>sonicator</t>
  </si>
  <si>
    <t>freeze dryer</t>
  </si>
  <si>
    <t>spin coater</t>
  </si>
  <si>
    <t>/hr</t>
  </si>
  <si>
    <t> </t>
  </si>
  <si>
    <t>A</t>
  </si>
  <si>
    <t>B</t>
  </si>
  <si>
    <t>C</t>
  </si>
  <si>
    <t>D</t>
  </si>
  <si>
    <t>E</t>
  </si>
  <si>
    <t>In house Engineering Assistance for Commercial and Industrial Users</t>
  </si>
  <si>
    <t>Tensiometer</t>
  </si>
  <si>
    <t>Krüss K6 Tensiometer</t>
  </si>
  <si>
    <t>storage in the 25C room (cost per month)</t>
  </si>
  <si>
    <t>*max 1840/dag for commercial</t>
  </si>
  <si>
    <t>DLS - Malvern Zetasizer Nano ZS</t>
  </si>
  <si>
    <t>Spectrophotometer - WinUV CARY</t>
  </si>
  <si>
    <t>Spectrophotometer - Fluorescence CARY</t>
  </si>
  <si>
    <t>Electrophoretic Light Scattering - Malvern Zetasizer Nano ZS</t>
  </si>
  <si>
    <t>Spectrophotometer Biotech</t>
  </si>
  <si>
    <t>Spectrophotometer PerkinElmer</t>
  </si>
  <si>
    <t>X-ray Scattering - Small Angle Ganesha</t>
  </si>
  <si>
    <t>--</t>
  </si>
  <si>
    <t>storage in the coold (4C) room</t>
  </si>
  <si>
    <t>Day=80</t>
  </si>
  <si>
    <t>Week=400</t>
  </si>
  <si>
    <t>Month=1600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</si>
</sst>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name val="Calibri"/>
      <family val="2"/>
    </font>
    <font>
      <sz val="12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3" fillId="0" borderId="0" xfId="1" applyFont="1" applyFill="1" applyAlignment="1">
      <alignment vertical="top" wrapText="1"/>
    </xf>
    <xf numFmtId="0" fontId="3" fillId="0" borderId="0" xfId="1" applyFont="1" applyFill="1" applyAlignment="1">
      <alignment horizontal="center"/>
    </xf>
    <xf numFmtId="0" fontId="2" fillId="0" borderId="0" xfId="0" applyFont="1" applyAlignment="1">
      <alignment horizontal="right"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 wrapText="1"/>
    </xf>
    <xf numFmtId="0" fontId="4" fillId="0" borderId="0" xfId="0" applyFont="1"/>
    <xf numFmtId="0" fontId="4" fillId="3" borderId="0" xfId="0" applyFont="1" applyFill="1"/>
    <xf numFmtId="0" fontId="0" fillId="3" borderId="0" xfId="0" applyFill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workbookViewId="0">
      <selection activeCell="H2" sqref="H2"/>
    </sheetView>
  </sheetViews>
  <sheetFormatPr baseColWidth="10" defaultColWidth="11.5" defaultRowHeight="15" x14ac:dyDescent="0.2"/>
  <cols>
    <col min="1" max="1" width="46.5" style="3" customWidth="1"/>
    <col min="2" max="2" width="12.1640625" style="3" customWidth="1"/>
    <col min="3" max="4" width="23.5" style="3" customWidth="1"/>
    <col min="5" max="5" width="27.5" style="3" customWidth="1"/>
    <col min="6" max="6" width="10.5" style="4" customWidth="1"/>
    <col min="7" max="7" width="10.1640625" style="4" customWidth="1"/>
    <col min="8" max="8" width="14.5" customWidth="1"/>
  </cols>
  <sheetData>
    <row r="1" spans="1:7" ht="42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</row>
    <row r="2" spans="1:7" ht="21.5" customHeight="1" x14ac:dyDescent="0.2">
      <c r="A2" s="3" t="s">
        <v>7</v>
      </c>
      <c r="B2" s="3" t="s">
        <v>8</v>
      </c>
      <c r="C2" s="3" t="s">
        <v>9</v>
      </c>
      <c r="D2" s="3" t="s">
        <v>10</v>
      </c>
      <c r="E2" s="3" t="s">
        <v>11</v>
      </c>
      <c r="F2">
        <v>675</v>
      </c>
      <c r="G2" s="4">
        <f>F2*0.6</f>
        <v>405</v>
      </c>
    </row>
    <row r="3" spans="1:7" ht="21.5" customHeight="1" x14ac:dyDescent="0.2">
      <c r="A3" s="3" t="s">
        <v>12</v>
      </c>
      <c r="B3" s="3" t="s">
        <v>13</v>
      </c>
      <c r="C3" s="3" t="s">
        <v>14</v>
      </c>
      <c r="D3" s="3" t="s">
        <v>10</v>
      </c>
      <c r="E3" s="3" t="s">
        <v>15</v>
      </c>
      <c r="F3" s="10">
        <v>269</v>
      </c>
      <c r="G3" s="4">
        <f t="shared" ref="G3:G50" si="0">F3*0.6</f>
        <v>161.4</v>
      </c>
    </row>
    <row r="4" spans="1:7" ht="21.5" customHeight="1" x14ac:dyDescent="0.2">
      <c r="A4" s="3" t="s">
        <v>16</v>
      </c>
      <c r="B4" s="3" t="s">
        <v>17</v>
      </c>
      <c r="C4" s="3" t="s">
        <v>9</v>
      </c>
      <c r="D4" s="3" t="s">
        <v>10</v>
      </c>
      <c r="E4" s="3" t="s">
        <v>18</v>
      </c>
      <c r="F4">
        <v>472</v>
      </c>
      <c r="G4" s="4">
        <f>F4*0.6</f>
        <v>283.2</v>
      </c>
    </row>
    <row r="5" spans="1:7" ht="21.5" customHeight="1" x14ac:dyDescent="0.2">
      <c r="A5" s="3" t="s">
        <v>19</v>
      </c>
      <c r="B5" s="3" t="s">
        <v>20</v>
      </c>
      <c r="C5" s="3" t="s">
        <v>21</v>
      </c>
      <c r="D5" s="3" t="s">
        <v>10</v>
      </c>
      <c r="E5" s="3" t="s">
        <v>22</v>
      </c>
      <c r="F5">
        <v>675</v>
      </c>
      <c r="G5" s="4">
        <f t="shared" si="0"/>
        <v>405</v>
      </c>
    </row>
    <row r="6" spans="1:7" ht="21.5" customHeight="1" x14ac:dyDescent="0.2">
      <c r="A6" s="3" t="s">
        <v>23</v>
      </c>
      <c r="B6" s="3" t="s">
        <v>24</v>
      </c>
      <c r="C6" s="3" t="s">
        <v>21</v>
      </c>
      <c r="D6" s="3" t="s">
        <v>10</v>
      </c>
      <c r="E6" s="3" t="s">
        <v>25</v>
      </c>
      <c r="F6">
        <v>472</v>
      </c>
      <c r="G6" s="4">
        <f t="shared" si="0"/>
        <v>283.2</v>
      </c>
    </row>
    <row r="7" spans="1:7" ht="21.5" customHeight="1" x14ac:dyDescent="0.2">
      <c r="A7" s="3" t="s">
        <v>26</v>
      </c>
      <c r="B7" s="3" t="s">
        <v>27</v>
      </c>
      <c r="C7" s="3" t="s">
        <v>28</v>
      </c>
      <c r="D7" s="3" t="s">
        <v>29</v>
      </c>
      <c r="E7" s="3" t="s">
        <v>26</v>
      </c>
      <c r="F7">
        <v>269</v>
      </c>
      <c r="G7" s="4">
        <f t="shared" si="0"/>
        <v>161.4</v>
      </c>
    </row>
    <row r="8" spans="1:7" ht="21.5" customHeight="1" x14ac:dyDescent="0.2">
      <c r="A8" s="3" t="s">
        <v>30</v>
      </c>
      <c r="B8" s="3" t="s">
        <v>31</v>
      </c>
      <c r="C8" s="3" t="s">
        <v>32</v>
      </c>
      <c r="D8" s="3" t="s">
        <v>10</v>
      </c>
      <c r="E8" s="3" t="s">
        <v>33</v>
      </c>
      <c r="F8">
        <v>675</v>
      </c>
      <c r="G8" s="4">
        <f t="shared" si="0"/>
        <v>405</v>
      </c>
    </row>
    <row r="9" spans="1:7" ht="21.5" customHeight="1" x14ac:dyDescent="0.2">
      <c r="A9" s="3" t="s">
        <v>34</v>
      </c>
      <c r="B9" s="3" t="s">
        <v>35</v>
      </c>
      <c r="C9" s="3" t="s">
        <v>36</v>
      </c>
      <c r="D9" s="3" t="s">
        <v>10</v>
      </c>
      <c r="E9" s="3" t="s">
        <v>37</v>
      </c>
      <c r="F9">
        <v>675</v>
      </c>
      <c r="G9" s="4">
        <f t="shared" si="0"/>
        <v>405</v>
      </c>
    </row>
    <row r="10" spans="1:7" ht="21.5" customHeight="1" x14ac:dyDescent="0.2">
      <c r="A10" s="3" t="s">
        <v>38</v>
      </c>
      <c r="B10" s="3" t="s">
        <v>39</v>
      </c>
      <c r="C10" s="3" t="s">
        <v>40</v>
      </c>
      <c r="D10" s="3" t="s">
        <v>10</v>
      </c>
      <c r="E10" s="3" t="s">
        <v>41</v>
      </c>
      <c r="F10">
        <v>269</v>
      </c>
      <c r="G10" s="4">
        <f t="shared" si="0"/>
        <v>161.4</v>
      </c>
    </row>
    <row r="11" spans="1:7" ht="21.5" customHeight="1" x14ac:dyDescent="0.2">
      <c r="A11" s="3" t="s">
        <v>42</v>
      </c>
      <c r="B11" s="3" t="s">
        <v>43</v>
      </c>
      <c r="C11" s="3" t="s">
        <v>36</v>
      </c>
      <c r="D11" s="3" t="s">
        <v>10</v>
      </c>
      <c r="E11" s="3" t="s">
        <v>44</v>
      </c>
      <c r="F11">
        <v>472</v>
      </c>
      <c r="G11" s="4">
        <f t="shared" si="0"/>
        <v>283.2</v>
      </c>
    </row>
    <row r="12" spans="1:7" ht="21.5" customHeight="1" x14ac:dyDescent="0.2">
      <c r="A12" s="3" t="s">
        <v>45</v>
      </c>
      <c r="B12" s="3" t="s">
        <v>46</v>
      </c>
      <c r="C12" s="3" t="s">
        <v>14</v>
      </c>
      <c r="D12" s="3" t="s">
        <v>10</v>
      </c>
      <c r="E12" s="3" t="s">
        <v>47</v>
      </c>
      <c r="F12" s="10">
        <v>269</v>
      </c>
      <c r="G12" s="4">
        <f t="shared" si="0"/>
        <v>161.4</v>
      </c>
    </row>
    <row r="13" spans="1:7" ht="21.5" customHeight="1" x14ac:dyDescent="0.2">
      <c r="A13" s="3" t="s">
        <v>48</v>
      </c>
      <c r="B13" s="3" t="s">
        <v>49</v>
      </c>
      <c r="C13" s="3" t="s">
        <v>50</v>
      </c>
      <c r="D13" s="3" t="s">
        <v>51</v>
      </c>
      <c r="E13" s="3" t="s">
        <v>52</v>
      </c>
      <c r="F13">
        <v>472</v>
      </c>
      <c r="G13" s="4">
        <f t="shared" si="0"/>
        <v>283.2</v>
      </c>
    </row>
    <row r="14" spans="1:7" ht="21.5" customHeight="1" x14ac:dyDescent="0.2">
      <c r="A14" s="3" t="s">
        <v>53</v>
      </c>
      <c r="B14" s="3" t="s">
        <v>54</v>
      </c>
      <c r="C14" s="3" t="s">
        <v>55</v>
      </c>
      <c r="D14" s="3" t="s">
        <v>56</v>
      </c>
      <c r="E14" s="3" t="s">
        <v>57</v>
      </c>
      <c r="F14">
        <v>0</v>
      </c>
      <c r="G14" s="4">
        <f t="shared" si="0"/>
        <v>0</v>
      </c>
    </row>
    <row r="15" spans="1:7" ht="21.5" customHeight="1" x14ac:dyDescent="0.2">
      <c r="A15" s="3" t="s">
        <v>176</v>
      </c>
      <c r="B15" s="3" t="s">
        <v>58</v>
      </c>
      <c r="C15" s="3" t="s">
        <v>55</v>
      </c>
      <c r="D15" s="3" t="s">
        <v>56</v>
      </c>
      <c r="E15" s="3" t="s">
        <v>59</v>
      </c>
      <c r="F15">
        <v>675</v>
      </c>
      <c r="G15" s="4">
        <f t="shared" si="0"/>
        <v>405</v>
      </c>
    </row>
    <row r="16" spans="1:7" ht="21.5" customHeight="1" x14ac:dyDescent="0.2">
      <c r="A16" s="3" t="s">
        <v>60</v>
      </c>
      <c r="B16" s="3" t="s">
        <v>61</v>
      </c>
      <c r="C16" s="3" t="s">
        <v>62</v>
      </c>
      <c r="D16" s="3" t="s">
        <v>56</v>
      </c>
      <c r="E16" s="3" t="s">
        <v>63</v>
      </c>
      <c r="F16">
        <v>675</v>
      </c>
      <c r="G16" s="4">
        <f t="shared" si="0"/>
        <v>405</v>
      </c>
    </row>
    <row r="17" spans="1:8" ht="21.5" customHeight="1" x14ac:dyDescent="0.2">
      <c r="A17" s="3" t="s">
        <v>64</v>
      </c>
      <c r="B17" s="3" t="s">
        <v>65</v>
      </c>
      <c r="C17" s="3" t="s">
        <v>62</v>
      </c>
      <c r="D17" s="3" t="s">
        <v>56</v>
      </c>
      <c r="E17" s="3" t="s">
        <v>66</v>
      </c>
      <c r="F17">
        <v>269</v>
      </c>
      <c r="G17" s="4">
        <f>G19</f>
        <v>147</v>
      </c>
    </row>
    <row r="18" spans="1:8" ht="21.5" customHeight="1" x14ac:dyDescent="0.2">
      <c r="A18" s="3" t="s">
        <v>67</v>
      </c>
      <c r="B18" s="3" t="s">
        <v>68</v>
      </c>
      <c r="C18" s="3" t="s">
        <v>40</v>
      </c>
      <c r="D18" s="3" t="s">
        <v>10</v>
      </c>
      <c r="E18" s="3" t="s">
        <v>69</v>
      </c>
      <c r="F18" s="11">
        <v>0</v>
      </c>
      <c r="G18" s="4">
        <f t="shared" si="0"/>
        <v>0</v>
      </c>
    </row>
    <row r="19" spans="1:8" ht="21.5" customHeight="1" x14ac:dyDescent="0.2">
      <c r="A19" s="3" t="s">
        <v>70</v>
      </c>
      <c r="B19" s="3" t="s">
        <v>71</v>
      </c>
      <c r="C19" s="3" t="s">
        <v>72</v>
      </c>
      <c r="D19" s="3" t="s">
        <v>51</v>
      </c>
      <c r="E19" s="3" t="s">
        <v>73</v>
      </c>
      <c r="F19">
        <v>245</v>
      </c>
      <c r="G19" s="4">
        <f>F19*0.6</f>
        <v>147</v>
      </c>
      <c r="H19" s="3" t="s">
        <v>74</v>
      </c>
    </row>
    <row r="20" spans="1:8" ht="21.5" customHeight="1" x14ac:dyDescent="0.2">
      <c r="A20" s="3" t="s">
        <v>75</v>
      </c>
      <c r="B20" s="3" t="s">
        <v>76</v>
      </c>
      <c r="C20" s="3" t="s">
        <v>72</v>
      </c>
      <c r="D20" s="3" t="s">
        <v>51</v>
      </c>
      <c r="E20" s="3" t="s">
        <v>77</v>
      </c>
      <c r="F20">
        <v>472</v>
      </c>
      <c r="G20" s="4">
        <f t="shared" si="0"/>
        <v>283.2</v>
      </c>
    </row>
    <row r="21" spans="1:8" ht="21.5" customHeight="1" x14ac:dyDescent="0.2">
      <c r="A21" s="3" t="s">
        <v>78</v>
      </c>
      <c r="B21" s="3" t="s">
        <v>79</v>
      </c>
      <c r="C21" s="3" t="s">
        <v>40</v>
      </c>
      <c r="D21" s="3" t="s">
        <v>80</v>
      </c>
      <c r="E21" s="3" t="s">
        <v>81</v>
      </c>
      <c r="F21">
        <v>269</v>
      </c>
      <c r="G21" s="4">
        <f t="shared" si="0"/>
        <v>161.4</v>
      </c>
    </row>
    <row r="22" spans="1:8" ht="21.5" customHeight="1" x14ac:dyDescent="0.2">
      <c r="A22" s="3" t="s">
        <v>82</v>
      </c>
      <c r="B22" s="3" t="s">
        <v>83</v>
      </c>
      <c r="C22" s="3" t="s">
        <v>50</v>
      </c>
      <c r="D22" s="3" t="s">
        <v>84</v>
      </c>
      <c r="E22" s="3" t="s">
        <v>85</v>
      </c>
      <c r="F22">
        <v>269</v>
      </c>
      <c r="G22" s="4">
        <f t="shared" si="0"/>
        <v>161.4</v>
      </c>
    </row>
    <row r="23" spans="1:8" ht="21.5" customHeight="1" x14ac:dyDescent="0.2">
      <c r="A23" s="3" t="s">
        <v>177</v>
      </c>
      <c r="B23" s="3" t="s">
        <v>86</v>
      </c>
      <c r="C23" s="3" t="s">
        <v>87</v>
      </c>
      <c r="D23" s="3" t="s">
        <v>88</v>
      </c>
      <c r="E23" s="3" t="s">
        <v>89</v>
      </c>
      <c r="F23">
        <v>269</v>
      </c>
      <c r="G23" s="4">
        <f t="shared" si="0"/>
        <v>161.4</v>
      </c>
    </row>
    <row r="24" spans="1:8" ht="21.5" customHeight="1" x14ac:dyDescent="0.2">
      <c r="A24" s="3" t="s">
        <v>178</v>
      </c>
      <c r="B24" s="3" t="s">
        <v>90</v>
      </c>
      <c r="C24" s="3" t="s">
        <v>87</v>
      </c>
      <c r="D24" s="3" t="s">
        <v>88</v>
      </c>
      <c r="E24" s="3" t="s">
        <v>91</v>
      </c>
      <c r="F24">
        <v>269</v>
      </c>
      <c r="G24" s="4">
        <f t="shared" si="0"/>
        <v>161.4</v>
      </c>
    </row>
    <row r="25" spans="1:8" ht="21.5" customHeight="1" x14ac:dyDescent="0.2">
      <c r="A25" s="3" t="s">
        <v>92</v>
      </c>
      <c r="B25" s="3" t="s">
        <v>93</v>
      </c>
      <c r="C25" s="3" t="s">
        <v>94</v>
      </c>
      <c r="D25" s="3" t="s">
        <v>95</v>
      </c>
      <c r="E25" s="3" t="s">
        <v>96</v>
      </c>
      <c r="F25" s="4">
        <v>411</v>
      </c>
      <c r="G25" s="4">
        <f t="shared" si="0"/>
        <v>246.6</v>
      </c>
      <c r="H25" s="3"/>
    </row>
    <row r="26" spans="1:8" ht="21.5" customHeight="1" x14ac:dyDescent="0.2">
      <c r="A26" s="3" t="s">
        <v>97</v>
      </c>
      <c r="B26" s="3" t="s">
        <v>98</v>
      </c>
      <c r="C26" s="3" t="s">
        <v>99</v>
      </c>
      <c r="D26" s="3" t="s">
        <v>95</v>
      </c>
      <c r="E26" s="3" t="s">
        <v>100</v>
      </c>
      <c r="F26">
        <v>1601</v>
      </c>
      <c r="G26" s="4">
        <f t="shared" si="0"/>
        <v>960.59999999999991</v>
      </c>
    </row>
    <row r="27" spans="1:8" ht="21.5" customHeight="1" x14ac:dyDescent="0.2">
      <c r="A27" s="3" t="s">
        <v>101</v>
      </c>
      <c r="B27" s="3" t="s">
        <v>102</v>
      </c>
      <c r="C27" s="3" t="s">
        <v>87</v>
      </c>
      <c r="D27" s="3" t="s">
        <v>88</v>
      </c>
      <c r="E27" s="3" t="s">
        <v>103</v>
      </c>
      <c r="F27">
        <v>269</v>
      </c>
      <c r="G27" s="4">
        <f t="shared" si="0"/>
        <v>161.4</v>
      </c>
    </row>
    <row r="28" spans="1:8" ht="21.5" customHeight="1" x14ac:dyDescent="0.2">
      <c r="A28" s="3" t="s">
        <v>104</v>
      </c>
      <c r="B28" s="3" t="s">
        <v>105</v>
      </c>
      <c r="C28" s="3" t="s">
        <v>106</v>
      </c>
      <c r="D28" s="3" t="s">
        <v>80</v>
      </c>
      <c r="E28" s="3" t="s">
        <v>107</v>
      </c>
      <c r="F28">
        <v>1890</v>
      </c>
      <c r="G28" s="4">
        <f t="shared" si="0"/>
        <v>1134</v>
      </c>
    </row>
    <row r="29" spans="1:8" ht="21.5" customHeight="1" x14ac:dyDescent="0.2">
      <c r="A29" s="3" t="s">
        <v>108</v>
      </c>
      <c r="B29" s="3" t="s">
        <v>109</v>
      </c>
      <c r="C29" s="3" t="s">
        <v>110</v>
      </c>
      <c r="D29" s="3" t="s">
        <v>56</v>
      </c>
      <c r="E29" s="3" t="s">
        <v>111</v>
      </c>
      <c r="F29">
        <v>472</v>
      </c>
      <c r="G29" s="4">
        <f t="shared" si="0"/>
        <v>283.2</v>
      </c>
    </row>
    <row r="30" spans="1:8" ht="21.5" customHeight="1" x14ac:dyDescent="0.2">
      <c r="A30" s="3" t="s">
        <v>112</v>
      </c>
      <c r="B30" s="3" t="s">
        <v>113</v>
      </c>
      <c r="C30" s="3" t="s">
        <v>110</v>
      </c>
      <c r="D30" s="3" t="s">
        <v>56</v>
      </c>
      <c r="E30" s="3" t="s">
        <v>114</v>
      </c>
      <c r="F30">
        <v>675</v>
      </c>
      <c r="G30" s="4">
        <f t="shared" si="0"/>
        <v>405</v>
      </c>
    </row>
    <row r="31" spans="1:8" ht="21.5" customHeight="1" x14ac:dyDescent="0.2">
      <c r="A31" s="3" t="s">
        <v>115</v>
      </c>
      <c r="B31" s="3" t="s">
        <v>116</v>
      </c>
      <c r="C31" s="3" t="s">
        <v>110</v>
      </c>
      <c r="D31" s="3" t="s">
        <v>56</v>
      </c>
      <c r="E31" s="3" t="s">
        <v>117</v>
      </c>
      <c r="F31">
        <v>675</v>
      </c>
      <c r="G31" s="4">
        <f t="shared" si="0"/>
        <v>405</v>
      </c>
    </row>
    <row r="32" spans="1:8" ht="21.5" customHeight="1" x14ac:dyDescent="0.2">
      <c r="A32" s="3" t="s">
        <v>118</v>
      </c>
      <c r="B32" s="3" t="s">
        <v>119</v>
      </c>
      <c r="C32" s="3" t="s">
        <v>120</v>
      </c>
      <c r="D32" s="3" t="s">
        <v>56</v>
      </c>
      <c r="E32" s="3" t="s">
        <v>118</v>
      </c>
      <c r="F32">
        <v>472</v>
      </c>
      <c r="G32" s="4">
        <f t="shared" si="0"/>
        <v>283.2</v>
      </c>
    </row>
    <row r="33" spans="1:7" ht="21.5" customHeight="1" x14ac:dyDescent="0.2">
      <c r="A33" s="3" t="s">
        <v>179</v>
      </c>
      <c r="B33" s="3" t="s">
        <v>121</v>
      </c>
      <c r="C33" s="3" t="s">
        <v>110</v>
      </c>
      <c r="D33" s="3" t="s">
        <v>56</v>
      </c>
      <c r="E33" s="3" t="s">
        <v>122</v>
      </c>
      <c r="F33">
        <v>269</v>
      </c>
      <c r="G33" s="4">
        <f t="shared" si="0"/>
        <v>161.4</v>
      </c>
    </row>
    <row r="34" spans="1:7" ht="21.5" customHeight="1" x14ac:dyDescent="0.2">
      <c r="A34" s="3" t="s">
        <v>123</v>
      </c>
      <c r="B34" s="3" t="s">
        <v>124</v>
      </c>
      <c r="C34" s="3" t="s">
        <v>125</v>
      </c>
      <c r="D34" s="3" t="s">
        <v>126</v>
      </c>
      <c r="E34" s="3" t="s">
        <v>127</v>
      </c>
      <c r="F34">
        <v>1350</v>
      </c>
      <c r="G34" s="4">
        <f t="shared" si="0"/>
        <v>810</v>
      </c>
    </row>
    <row r="35" spans="1:7" ht="21.5" customHeight="1" x14ac:dyDescent="0.2">
      <c r="A35" s="3" t="s">
        <v>128</v>
      </c>
      <c r="B35" s="3" t="s">
        <v>129</v>
      </c>
      <c r="C35" s="3" t="s">
        <v>130</v>
      </c>
      <c r="D35" s="3" t="s">
        <v>131</v>
      </c>
      <c r="E35" s="3" t="s">
        <v>132</v>
      </c>
      <c r="F35" s="10">
        <v>675</v>
      </c>
      <c r="G35" s="4">
        <f t="shared" si="0"/>
        <v>405</v>
      </c>
    </row>
    <row r="36" spans="1:7" ht="21.5" customHeight="1" x14ac:dyDescent="0.2">
      <c r="A36" s="3" t="s">
        <v>133</v>
      </c>
      <c r="B36" s="3" t="s">
        <v>134</v>
      </c>
      <c r="C36" s="3" t="s">
        <v>130</v>
      </c>
      <c r="D36" s="3" t="s">
        <v>131</v>
      </c>
      <c r="E36" s="3" t="s">
        <v>135</v>
      </c>
      <c r="F36" s="11">
        <v>0</v>
      </c>
      <c r="G36" s="4">
        <f t="shared" si="0"/>
        <v>0</v>
      </c>
    </row>
    <row r="37" spans="1:7" ht="21.5" customHeight="1" x14ac:dyDescent="0.2">
      <c r="A37" s="3" t="s">
        <v>136</v>
      </c>
      <c r="B37" s="3" t="s">
        <v>137</v>
      </c>
      <c r="C37" s="3" t="s">
        <v>130</v>
      </c>
      <c r="D37" s="3" t="s">
        <v>131</v>
      </c>
      <c r="E37" s="3" t="s">
        <v>138</v>
      </c>
      <c r="F37" s="10">
        <v>675</v>
      </c>
      <c r="G37" s="4">
        <f t="shared" si="0"/>
        <v>405</v>
      </c>
    </row>
    <row r="38" spans="1:7" ht="21.5" customHeight="1" x14ac:dyDescent="0.2">
      <c r="A38" s="3" t="s">
        <v>181</v>
      </c>
      <c r="B38" s="3" t="s">
        <v>139</v>
      </c>
      <c r="C38" s="3" t="s">
        <v>140</v>
      </c>
      <c r="D38" s="3" t="s">
        <v>88</v>
      </c>
      <c r="E38" s="3" t="s">
        <v>141</v>
      </c>
      <c r="F38" s="12">
        <v>0</v>
      </c>
      <c r="G38" s="4">
        <f t="shared" ref="G38" si="1">F38*0.6</f>
        <v>0</v>
      </c>
    </row>
    <row r="39" spans="1:7" ht="21.5" customHeight="1" x14ac:dyDescent="0.2">
      <c r="A39" s="3" t="s">
        <v>180</v>
      </c>
      <c r="B39" s="3" t="s">
        <v>139</v>
      </c>
      <c r="C39" s="3" t="s">
        <v>140</v>
      </c>
      <c r="D39" s="3" t="s">
        <v>88</v>
      </c>
      <c r="E39" s="3" t="s">
        <v>141</v>
      </c>
      <c r="F39" s="12">
        <v>0</v>
      </c>
      <c r="G39" s="4">
        <f t="shared" si="0"/>
        <v>0</v>
      </c>
    </row>
    <row r="40" spans="1:7" ht="21.5" customHeight="1" x14ac:dyDescent="0.2">
      <c r="A40" s="3" t="s">
        <v>142</v>
      </c>
      <c r="B40" s="3" t="s">
        <v>143</v>
      </c>
      <c r="C40" s="3" t="s">
        <v>72</v>
      </c>
      <c r="D40" s="3" t="s">
        <v>51</v>
      </c>
      <c r="E40" s="3" t="s">
        <v>144</v>
      </c>
      <c r="F40">
        <v>269</v>
      </c>
      <c r="G40" s="4">
        <f t="shared" si="0"/>
        <v>161.4</v>
      </c>
    </row>
    <row r="41" spans="1:7" ht="21.5" customHeight="1" x14ac:dyDescent="0.2">
      <c r="A41" s="3" t="s">
        <v>145</v>
      </c>
      <c r="B41" s="3" t="s">
        <v>146</v>
      </c>
      <c r="C41" s="3" t="s">
        <v>72</v>
      </c>
      <c r="D41" s="3" t="s">
        <v>51</v>
      </c>
      <c r="E41" s="3" t="s">
        <v>147</v>
      </c>
      <c r="F41">
        <v>269</v>
      </c>
      <c r="G41" s="4">
        <f t="shared" si="0"/>
        <v>161.4</v>
      </c>
    </row>
    <row r="42" spans="1:7" ht="21.5" customHeight="1" x14ac:dyDescent="0.2">
      <c r="A42" s="3" t="s">
        <v>148</v>
      </c>
      <c r="B42" s="3" t="s">
        <v>149</v>
      </c>
      <c r="C42" s="3" t="s">
        <v>110</v>
      </c>
      <c r="D42" s="3" t="s">
        <v>56</v>
      </c>
      <c r="E42" s="3" t="s">
        <v>150</v>
      </c>
      <c r="F42" s="12">
        <v>0</v>
      </c>
      <c r="G42" s="4">
        <f t="shared" si="0"/>
        <v>0</v>
      </c>
    </row>
    <row r="43" spans="1:7" ht="21.5" customHeight="1" x14ac:dyDescent="0.2">
      <c r="A43" s="3" t="s">
        <v>182</v>
      </c>
      <c r="B43" s="3" t="s">
        <v>151</v>
      </c>
      <c r="C43" s="3" t="s">
        <v>152</v>
      </c>
      <c r="D43" s="3" t="s">
        <v>126</v>
      </c>
      <c r="E43" s="3" t="s">
        <v>153</v>
      </c>
      <c r="F43">
        <v>1890</v>
      </c>
      <c r="G43" s="4">
        <f t="shared" si="0"/>
        <v>1134</v>
      </c>
    </row>
    <row r="44" spans="1:7" ht="21.5" customHeight="1" x14ac:dyDescent="0.2">
      <c r="A44" s="3" t="s">
        <v>154</v>
      </c>
      <c r="B44" s="3" t="s">
        <v>155</v>
      </c>
      <c r="C44" s="3" t="s">
        <v>156</v>
      </c>
      <c r="D44" s="3" t="s">
        <v>157</v>
      </c>
      <c r="E44" s="3" t="s">
        <v>158</v>
      </c>
      <c r="F44" s="4">
        <v>411</v>
      </c>
      <c r="G44" s="4">
        <f t="shared" si="0"/>
        <v>246.6</v>
      </c>
    </row>
    <row r="45" spans="1:7" ht="21.5" customHeight="1" x14ac:dyDescent="0.2">
      <c r="A45" s="3" t="s">
        <v>172</v>
      </c>
      <c r="B45" s="9">
        <v>12</v>
      </c>
      <c r="C45" s="3" t="s">
        <v>87</v>
      </c>
      <c r="D45" s="3" t="s">
        <v>172</v>
      </c>
      <c r="E45" s="3" t="s">
        <v>173</v>
      </c>
      <c r="F45" s="4">
        <v>235</v>
      </c>
      <c r="G45" s="4">
        <f t="shared" si="0"/>
        <v>141</v>
      </c>
    </row>
    <row r="46" spans="1:7" ht="21.5" customHeight="1" x14ac:dyDescent="0.2">
      <c r="A46" s="5" t="s">
        <v>159</v>
      </c>
      <c r="B46" s="5"/>
      <c r="C46" s="5"/>
      <c r="D46" s="5"/>
      <c r="E46" s="5"/>
      <c r="F46">
        <v>368</v>
      </c>
      <c r="G46" s="6">
        <f t="shared" si="0"/>
        <v>220.79999999999998</v>
      </c>
    </row>
    <row r="47" spans="1:7" ht="21.5" customHeight="1" x14ac:dyDescent="0.2">
      <c r="A47" s="5" t="s">
        <v>160</v>
      </c>
      <c r="B47" s="5"/>
      <c r="C47" s="5"/>
      <c r="D47" s="5"/>
      <c r="E47" s="5"/>
      <c r="F47">
        <v>123</v>
      </c>
      <c r="G47" s="6">
        <f t="shared" si="0"/>
        <v>73.8</v>
      </c>
    </row>
    <row r="48" spans="1:7" ht="21.5" customHeight="1" x14ac:dyDescent="0.2">
      <c r="A48" s="5" t="s">
        <v>161</v>
      </c>
      <c r="B48" s="5"/>
      <c r="C48" s="5"/>
      <c r="D48" s="5"/>
      <c r="E48" s="5"/>
      <c r="F48">
        <v>245</v>
      </c>
      <c r="G48" s="6">
        <f t="shared" si="0"/>
        <v>147</v>
      </c>
    </row>
    <row r="49" spans="1:8" ht="21.5" customHeight="1" x14ac:dyDescent="0.2">
      <c r="A49" s="5" t="s">
        <v>162</v>
      </c>
      <c r="B49" s="5"/>
      <c r="C49" s="5"/>
      <c r="D49" s="5"/>
      <c r="E49" s="5"/>
      <c r="F49">
        <v>245</v>
      </c>
      <c r="G49" s="6">
        <f t="shared" si="0"/>
        <v>147</v>
      </c>
      <c r="H49" t="s">
        <v>175</v>
      </c>
    </row>
    <row r="50" spans="1:8" ht="17" x14ac:dyDescent="0.2">
      <c r="A50" s="5" t="s">
        <v>163</v>
      </c>
      <c r="B50" s="5"/>
      <c r="C50" s="5"/>
      <c r="D50" s="5"/>
      <c r="E50" s="5"/>
      <c r="F50">
        <v>368</v>
      </c>
      <c r="G50" s="6">
        <f t="shared" si="0"/>
        <v>220.79999999999998</v>
      </c>
    </row>
    <row r="51" spans="1:8" ht="16" x14ac:dyDescent="0.2">
      <c r="A51" s="5"/>
      <c r="B51" s="5"/>
      <c r="C51" s="5"/>
      <c r="D51" s="5"/>
      <c r="E51" s="5"/>
      <c r="F51" s="6" t="s">
        <v>183</v>
      </c>
      <c r="G51" s="6"/>
    </row>
    <row r="52" spans="1:8" ht="17" x14ac:dyDescent="0.2">
      <c r="A52" s="5" t="s">
        <v>174</v>
      </c>
      <c r="B52" s="5"/>
      <c r="C52" s="5"/>
      <c r="D52" s="5"/>
      <c r="E52" s="5"/>
      <c r="F52">
        <v>575</v>
      </c>
      <c r="G52" s="6">
        <v>500</v>
      </c>
    </row>
    <row r="53" spans="1:8" ht="16" x14ac:dyDescent="0.2">
      <c r="A53" s="3" t="s">
        <v>184</v>
      </c>
      <c r="C53" s="3" t="s">
        <v>185</v>
      </c>
      <c r="D53" s="3" t="s">
        <v>186</v>
      </c>
      <c r="E53" s="3" t="s">
        <v>187</v>
      </c>
    </row>
    <row r="54" spans="1:8" ht="16" x14ac:dyDescent="0.2">
      <c r="A54" s="7" t="s">
        <v>3</v>
      </c>
      <c r="B54" s="7" t="s">
        <v>164</v>
      </c>
      <c r="C54" s="1"/>
      <c r="D54" s="1" t="s">
        <v>165</v>
      </c>
      <c r="E54" s="1" t="s">
        <v>165</v>
      </c>
    </row>
    <row r="55" spans="1:8" ht="16" x14ac:dyDescent="0.2">
      <c r="A55" s="7" t="s">
        <v>166</v>
      </c>
      <c r="B55" s="7">
        <v>220</v>
      </c>
    </row>
    <row r="56" spans="1:8" ht="16" x14ac:dyDescent="0.2">
      <c r="A56" s="7" t="s">
        <v>167</v>
      </c>
      <c r="B56" s="7">
        <v>385</v>
      </c>
    </row>
    <row r="57" spans="1:8" ht="16" x14ac:dyDescent="0.2">
      <c r="A57" s="7" t="s">
        <v>168</v>
      </c>
      <c r="B57" s="7">
        <v>550</v>
      </c>
    </row>
    <row r="58" spans="1:8" ht="16" x14ac:dyDescent="0.2">
      <c r="A58" s="7" t="s">
        <v>169</v>
      </c>
      <c r="B58" s="7">
        <v>1100</v>
      </c>
    </row>
    <row r="59" spans="1:8" ht="16" x14ac:dyDescent="0.2">
      <c r="A59" s="7" t="s">
        <v>170</v>
      </c>
      <c r="B59" s="7">
        <v>1540</v>
      </c>
    </row>
    <row r="60" spans="1:8" x14ac:dyDescent="0.2">
      <c r="C60" s="4"/>
      <c r="D60" s="8"/>
      <c r="E60" s="8"/>
    </row>
    <row r="61" spans="1:8" x14ac:dyDescent="0.2">
      <c r="C61" s="4"/>
      <c r="D61" s="8"/>
      <c r="E61" s="8"/>
    </row>
    <row r="62" spans="1:8" ht="32" x14ac:dyDescent="0.2">
      <c r="A62" s="3" t="s">
        <v>171</v>
      </c>
      <c r="B62">
        <v>804.99999999999989</v>
      </c>
      <c r="C62" s="4"/>
      <c r="D62" s="8"/>
      <c r="E62" s="8"/>
    </row>
    <row r="63" spans="1:8" x14ac:dyDescent="0.2">
      <c r="C63" s="4"/>
      <c r="D63" s="8"/>
      <c r="E63" s="8"/>
    </row>
    <row r="64" spans="1:8" x14ac:dyDescent="0.2">
      <c r="C64" s="4"/>
      <c r="D64" s="8"/>
      <c r="E64" s="8"/>
    </row>
    <row r="65" spans="3:5" x14ac:dyDescent="0.2">
      <c r="C65" s="4"/>
      <c r="D65" s="8"/>
      <c r="E65" s="8"/>
    </row>
    <row r="66" spans="3:5" x14ac:dyDescent="0.2">
      <c r="C66" s="4"/>
      <c r="D66" s="8"/>
      <c r="E66" s="8"/>
    </row>
    <row r="67" spans="3:5" x14ac:dyDescent="0.2">
      <c r="C67" s="4"/>
      <c r="D67" s="8"/>
      <c r="E67" s="8"/>
    </row>
    <row r="68" spans="3:5" x14ac:dyDescent="0.2">
      <c r="C68" s="4"/>
      <c r="D68" s="8"/>
      <c r="E68" s="8"/>
    </row>
    <row r="69" spans="3:5" x14ac:dyDescent="0.2">
      <c r="C69" s="4"/>
      <c r="D69" s="8"/>
      <c r="E69" s="8"/>
    </row>
    <row r="70" spans="3:5" x14ac:dyDescent="0.2">
      <c r="C70" s="4"/>
      <c r="D70" s="8"/>
      <c r="E70" s="8"/>
    </row>
    <row r="71" spans="3:5" x14ac:dyDescent="0.2">
      <c r="C71" s="4"/>
      <c r="D71" s="8"/>
      <c r="E71" s="8"/>
    </row>
    <row r="72" spans="3:5" x14ac:dyDescent="0.2">
      <c r="C72" s="4"/>
      <c r="D72" s="8"/>
      <c r="E72" s="8"/>
    </row>
    <row r="73" spans="3:5" x14ac:dyDescent="0.2">
      <c r="C73" s="4"/>
      <c r="D73" s="8"/>
      <c r="E73" s="8"/>
    </row>
    <row r="74" spans="3:5" x14ac:dyDescent="0.2">
      <c r="C74" s="4"/>
      <c r="D74" s="8"/>
      <c r="E74" s="8"/>
    </row>
    <row r="75" spans="3:5" x14ac:dyDescent="0.2">
      <c r="C75" s="4"/>
      <c r="D75" s="8"/>
      <c r="E75" s="8"/>
    </row>
    <row r="76" spans="3:5" x14ac:dyDescent="0.2">
      <c r="C76" s="4"/>
      <c r="D76" s="8"/>
      <c r="E76" s="8"/>
    </row>
    <row r="77" spans="3:5" x14ac:dyDescent="0.2">
      <c r="C77" s="4"/>
      <c r="D77" s="8"/>
      <c r="E77" s="8"/>
    </row>
    <row r="78" spans="3:5" x14ac:dyDescent="0.2">
      <c r="C78" s="4"/>
      <c r="D78" s="8"/>
      <c r="E78" s="8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fkem-msn</dc:creator>
  <cp:lastModifiedBy>Peter Holmqvist</cp:lastModifiedBy>
  <dcterms:created xsi:type="dcterms:W3CDTF">2022-10-05T13:07:46Z</dcterms:created>
  <dcterms:modified xsi:type="dcterms:W3CDTF">2026-06-05T13:25:32Z</dcterms:modified>
</cp:coreProperties>
</file>